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vail\Bilans\Terminale S\Bilan des Terminale S 2014-2015\"/>
    </mc:Choice>
  </mc:AlternateContent>
  <bookViews>
    <workbookView xWindow="0" yWindow="0" windowWidth="20490" windowHeight="77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D12" i="1" l="1"/>
  <c r="D3" i="1" s="1"/>
  <c r="E28" i="1" s="1"/>
</calcChain>
</file>

<file path=xl/sharedStrings.xml><?xml version="1.0" encoding="utf-8"?>
<sst xmlns="http://schemas.openxmlformats.org/spreadsheetml/2006/main" count="36" uniqueCount="34">
  <si>
    <t>BAC S</t>
  </si>
  <si>
    <t>coefficient</t>
  </si>
  <si>
    <t>note</t>
  </si>
  <si>
    <t>moyenne BAC</t>
  </si>
  <si>
    <t>Première</t>
  </si>
  <si>
    <t>Français écrit</t>
  </si>
  <si>
    <t>Français oral</t>
  </si>
  <si>
    <t>TPE</t>
  </si>
  <si>
    <t>&gt; 10 x2</t>
  </si>
  <si>
    <t>Terminale</t>
  </si>
  <si>
    <t>SVT</t>
  </si>
  <si>
    <t>nombre de points</t>
  </si>
  <si>
    <t>Philosophie</t>
  </si>
  <si>
    <t>LV1</t>
  </si>
  <si>
    <t>LV2</t>
  </si>
  <si>
    <t>EPS</t>
  </si>
  <si>
    <t>HG</t>
  </si>
  <si>
    <t>spécialité</t>
  </si>
  <si>
    <t>Facultatif</t>
  </si>
  <si>
    <t>&gt;10 x2</t>
  </si>
  <si>
    <t>&gt;10 x1</t>
  </si>
  <si>
    <t>nombre maximum de points</t>
  </si>
  <si>
    <t>TOTAL</t>
  </si>
  <si>
    <t>Physique-chimie</t>
  </si>
  <si>
    <t>Mathématiques</t>
  </si>
  <si>
    <t>grec ou latin</t>
  </si>
  <si>
    <t>&gt; 10 x3</t>
  </si>
  <si>
    <t>Mention :</t>
  </si>
  <si>
    <t>LV3</t>
  </si>
  <si>
    <t>Option1</t>
  </si>
  <si>
    <t>Option2</t>
  </si>
  <si>
    <t>Si la moyenne est supérieure ou égale à 16 : Très bien</t>
  </si>
  <si>
    <t>Si la moyenne est supérieure ou égale à 14 et inférieure à 16 : Bien</t>
  </si>
  <si>
    <t>Si la moyenne est supérieure ou égale à 12 et inférieure à 14 : Assez bien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</si>
</sst>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9" tint="-0.249977111117893"/>
      <name val="Comic Sans MS"/>
      <family val="4"/>
    </font>
    <font>
      <sz val="9"/>
      <color theme="1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0" fillId="3" borderId="0" xfId="0" applyFill="1"/>
    <xf numFmtId="0" fontId="5" fillId="3" borderId="0" xfId="0" applyFont="1" applyFill="1"/>
    <xf numFmtId="0" fontId="1" fillId="0" borderId="0" xfId="0" applyFont="1" applyAlignment="1">
      <alignment horizontal="center"/>
    </xf>
    <xf numFmtId="0" fontId="6" fillId="3" borderId="0" xfId="0" applyFont="1" applyFill="1"/>
    <xf numFmtId="0" fontId="0" fillId="4" borderId="0" xfId="0" applyFill="1" applyAlignment="1">
      <alignment horizontal="center"/>
    </xf>
    <xf numFmtId="0" fontId="7" fillId="4" borderId="0" xfId="0" applyFont="1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8" fillId="3" borderId="0" xfId="0" applyFont="1" applyFill="1"/>
    <xf numFmtId="0" fontId="8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2" fontId="9" fillId="2" borderId="0" xfId="0" applyNumberFormat="1" applyFont="1" applyFill="1" applyAlignment="1">
      <alignment horizontal="center" vertical="center"/>
    </xf>
    <xf numFmtId="0" fontId="10" fillId="0" borderId="0" xfId="0" applyFont="1"/>
    <xf numFmtId="0" fontId="6" fillId="3" borderId="0" xfId="0" applyFont="1" applyFill="1" applyAlignment="1">
      <alignment horizontal="center" wrapText="1"/>
    </xf>
    <xf numFmtId="0" fontId="11" fillId="0" borderId="0" xfId="0" applyFont="1"/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I34" sqref="I34"/>
    </sheetView>
  </sheetViews>
  <sheetFormatPr baseColWidth="10" defaultRowHeight="15" x14ac:dyDescent="0.25"/>
  <cols>
    <col min="1" max="1" width="20.140625" customWidth="1"/>
    <col min="4" max="4" width="15" customWidth="1"/>
    <col min="5" max="5" width="23.7109375" customWidth="1"/>
  </cols>
  <sheetData>
    <row r="1" spans="1:4" x14ac:dyDescent="0.25">
      <c r="B1" s="1"/>
      <c r="C1" s="1"/>
    </row>
    <row r="2" spans="1:4" ht="21" x14ac:dyDescent="0.35">
      <c r="A2" s="2" t="s">
        <v>0</v>
      </c>
      <c r="B2" s="1" t="s">
        <v>1</v>
      </c>
      <c r="C2" s="1" t="s">
        <v>2</v>
      </c>
      <c r="D2" s="3" t="s">
        <v>3</v>
      </c>
    </row>
    <row r="3" spans="1:4" ht="18.75" x14ac:dyDescent="0.25">
      <c r="A3" s="4" t="s">
        <v>4</v>
      </c>
      <c r="B3" s="1"/>
      <c r="C3" s="1"/>
      <c r="D3" s="15">
        <f>D12/38</f>
        <v>0</v>
      </c>
    </row>
    <row r="4" spans="1:4" x14ac:dyDescent="0.25">
      <c r="A4" s="5" t="s">
        <v>5</v>
      </c>
      <c r="B4" s="1">
        <v>2</v>
      </c>
      <c r="C4" s="14"/>
    </row>
    <row r="5" spans="1:4" x14ac:dyDescent="0.25">
      <c r="A5" s="5" t="s">
        <v>6</v>
      </c>
      <c r="B5" s="1">
        <v>2</v>
      </c>
      <c r="C5" s="14"/>
    </row>
    <row r="6" spans="1:4" x14ac:dyDescent="0.25">
      <c r="A6" s="5" t="s">
        <v>7</v>
      </c>
      <c r="B6" s="1" t="s">
        <v>8</v>
      </c>
      <c r="C6" s="14"/>
    </row>
    <row r="7" spans="1:4" x14ac:dyDescent="0.25">
      <c r="A7" s="9" t="s">
        <v>22</v>
      </c>
      <c r="B7" s="11">
        <v>4</v>
      </c>
      <c r="C7" s="14"/>
    </row>
    <row r="8" spans="1:4" x14ac:dyDescent="0.25">
      <c r="B8" s="1"/>
      <c r="C8" s="1"/>
    </row>
    <row r="9" spans="1:4" x14ac:dyDescent="0.25">
      <c r="A9" s="4" t="s">
        <v>9</v>
      </c>
      <c r="B9" s="1"/>
      <c r="C9" s="1"/>
    </row>
    <row r="10" spans="1:4" x14ac:dyDescent="0.25">
      <c r="A10" s="5" t="s">
        <v>10</v>
      </c>
      <c r="B10" s="1">
        <v>6</v>
      </c>
      <c r="C10" s="14"/>
    </row>
    <row r="11" spans="1:4" x14ac:dyDescent="0.25">
      <c r="A11" s="5" t="s">
        <v>24</v>
      </c>
      <c r="B11" s="1">
        <v>7</v>
      </c>
      <c r="C11" s="14"/>
      <c r="D11" s="8" t="s">
        <v>11</v>
      </c>
    </row>
    <row r="12" spans="1:4" x14ac:dyDescent="0.25">
      <c r="A12" s="5" t="s">
        <v>23</v>
      </c>
      <c r="B12" s="1">
        <v>6</v>
      </c>
      <c r="C12" s="14"/>
      <c r="D12" s="7">
        <f>C4*B4+C5*B5+IF(C6&gt;10,(C6-10)*2,0)+C17*B17+C18*B18++C10*B10+C11*B11+C12*B12+C13*B13+C14*B14+C15*B15+C16*B16+IF(C22&gt;10,(C22-10)*2,0)+IF(C23&gt;10,(C23-10),0)</f>
        <v>0</v>
      </c>
    </row>
    <row r="13" spans="1:4" x14ac:dyDescent="0.25">
      <c r="A13" s="5" t="s">
        <v>12</v>
      </c>
      <c r="B13" s="1">
        <v>3</v>
      </c>
      <c r="C13" s="14"/>
    </row>
    <row r="14" spans="1:4" ht="15" customHeight="1" x14ac:dyDescent="0.25">
      <c r="A14" s="5" t="s">
        <v>13</v>
      </c>
      <c r="B14" s="1">
        <v>3</v>
      </c>
      <c r="C14" s="14"/>
      <c r="D14" s="17" t="s">
        <v>21</v>
      </c>
    </row>
    <row r="15" spans="1:4" x14ac:dyDescent="0.25">
      <c r="A15" s="5" t="s">
        <v>14</v>
      </c>
      <c r="B15" s="1">
        <v>2</v>
      </c>
      <c r="C15" s="14"/>
      <c r="D15" s="17"/>
    </row>
    <row r="16" spans="1:4" x14ac:dyDescent="0.25">
      <c r="A16" s="5" t="s">
        <v>15</v>
      </c>
      <c r="B16" s="1">
        <v>2</v>
      </c>
      <c r="C16" s="14"/>
      <c r="D16" s="7">
        <v>760</v>
      </c>
    </row>
    <row r="17" spans="1:12" x14ac:dyDescent="0.25">
      <c r="A17" s="5" t="s">
        <v>16</v>
      </c>
      <c r="B17" s="1">
        <v>3</v>
      </c>
      <c r="C17" s="14"/>
    </row>
    <row r="18" spans="1:12" x14ac:dyDescent="0.25">
      <c r="A18" s="6" t="s">
        <v>17</v>
      </c>
      <c r="B18" s="1">
        <v>2</v>
      </c>
      <c r="C18" s="14"/>
    </row>
    <row r="19" spans="1:12" x14ac:dyDescent="0.25">
      <c r="A19" s="10" t="s">
        <v>22</v>
      </c>
      <c r="B19" s="11">
        <f>SUM(B10:B18)</f>
        <v>34</v>
      </c>
      <c r="C19" s="1"/>
    </row>
    <row r="20" spans="1:12" x14ac:dyDescent="0.25">
      <c r="B20" s="1"/>
      <c r="C20" s="1"/>
    </row>
    <row r="21" spans="1:12" x14ac:dyDescent="0.25">
      <c r="A21" s="4" t="s">
        <v>18</v>
      </c>
      <c r="B21" s="1"/>
      <c r="C21" s="1"/>
    </row>
    <row r="22" spans="1:12" x14ac:dyDescent="0.25">
      <c r="A22" s="5" t="s">
        <v>29</v>
      </c>
      <c r="B22" s="1" t="s">
        <v>19</v>
      </c>
      <c r="C22" s="14"/>
    </row>
    <row r="23" spans="1:12" x14ac:dyDescent="0.25">
      <c r="A23" s="5" t="s">
        <v>30</v>
      </c>
      <c r="B23" s="1" t="s">
        <v>20</v>
      </c>
      <c r="C23" s="14"/>
    </row>
    <row r="24" spans="1:12" x14ac:dyDescent="0.25">
      <c r="A24" s="5" t="s">
        <v>28</v>
      </c>
      <c r="B24" s="1" t="s">
        <v>20</v>
      </c>
      <c r="C24" s="14"/>
    </row>
    <row r="25" spans="1:12" x14ac:dyDescent="0.25">
      <c r="A25" s="12" t="s">
        <v>25</v>
      </c>
      <c r="B25" s="13" t="s">
        <v>26</v>
      </c>
      <c r="C25" s="14"/>
    </row>
    <row r="28" spans="1:12" ht="19.5" x14ac:dyDescent="0.4">
      <c r="D28" t="s">
        <v>27</v>
      </c>
      <c r="E28" s="16" t="b">
        <f>IF(D3&gt;=16,"Très bien",IF(D3&gt;=14,"Bien",IF(D3&gt;=12,"Assez bien")))</f>
        <v>0</v>
      </c>
      <c r="G28" s="18" t="s">
        <v>31</v>
      </c>
      <c r="H28" s="18"/>
      <c r="I28" s="18"/>
      <c r="J28" s="18"/>
      <c r="K28" s="18"/>
      <c r="L28" s="18"/>
    </row>
    <row r="29" spans="1:12" ht="15.75" x14ac:dyDescent="0.3">
      <c r="G29" s="18" t="s">
        <v>32</v>
      </c>
      <c r="H29" s="18"/>
      <c r="I29" s="18"/>
      <c r="J29" s="18"/>
      <c r="K29" s="18"/>
      <c r="L29" s="18"/>
    </row>
    <row r="30" spans="1:12" ht="15.75" x14ac:dyDescent="0.3">
      <c r="G30" s="18" t="s">
        <v>33</v>
      </c>
      <c r="H30" s="18"/>
      <c r="I30" s="18"/>
      <c r="J30" s="18"/>
      <c r="K30" s="18"/>
      <c r="L30" s="18"/>
    </row>
  </sheetData>
  <sheetProtection algorithmName="SHA-512" hashValue="bcGKxgmeAtIumD6uHhxoT8OZd8C+o17Je7U7vmifYsfWeAuz2fWvMWNC29FZxmUY7IQI/t6NvuaQ3CMuHUXfqw==" saltValue="Y2Qn6dA+qQLnbODcRHiS7A==" spinCount="100000" sheet="1" objects="1" scenarios="1"/>
  <mergeCells count="1">
    <mergeCell ref="D14:D15"/>
  </mergeCells>
  <conditionalFormatting sqref="E28">
    <cfRule type="containsText" dxfId="1" priority="3" stopIfTrue="1" operator="containsText" text="FAUX">
      <formula>NOT(ISERROR(SEARCH("FAUX",E28)))</formula>
    </cfRule>
  </conditionalFormatting>
  <conditionalFormatting sqref="I16">
    <cfRule type="containsText" dxfId="0" priority="1" operator="containsText" text="FAUX">
      <formula>NOT(ISERROR(SEARCH("FAUX",I16)))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 Lainé</dc:creator>
  <cp:lastModifiedBy>LAINE</cp:lastModifiedBy>
  <cp:lastPrinted>2014-09-01T19:19:01Z</cp:lastPrinted>
  <dcterms:created xsi:type="dcterms:W3CDTF">2014-09-01T17:58:36Z</dcterms:created>
  <dcterms:modified xsi:type="dcterms:W3CDTF">2014-11-10T14:02:01Z</dcterms:modified>
</cp:coreProperties>
</file>