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99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Christophe Lain?</author>
  </authors>
  <commentList>
    <comment ref="C5" authorId="0">
      <text>
        <r>
          <rPr>
            <b/>
            <sz val="8"/>
            <color indexed="12"/>
            <rFont val="Tahoma"/>
            <family val="2"/>
          </rPr>
          <t>=(B5-B4)/B4</t>
        </r>
      </text>
    </comment>
    <comment ref="E5" authorId="0">
      <text>
        <r>
          <rPr>
            <b/>
            <sz val="8"/>
            <color indexed="12"/>
            <rFont val="Tahoma"/>
            <family val="2"/>
          </rPr>
          <t>=D5/D4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color indexed="12"/>
            <rFont val="Tahoma"/>
            <family val="2"/>
          </rPr>
          <t>=G28*1,02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<sst xmlns="http://schemas.openxmlformats.org/spreadsheetml/2006/main" count="13" uniqueCount="13">
  <si>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IMPORTATIONS ET EXPORTATIONS DE 1980 à 2004</t>
  </si>
  <si>
    <t>IMPORTATIONS</t>
  </si>
  <si>
    <t>EXPORTATIONS</t>
  </si>
  <si>
    <t>PRÉVISIONS</t>
  </si>
  <si>
    <t>Année</t>
  </si>
  <si>
    <t>Pourcentage annuel d’évolution</t>
  </si>
  <si>
    <t>Prévisions des importations 
(en ME) pour 
2004-2008</t>
  </si>
  <si>
    <r>
      <t>−</t>
    </r>
    <r>
      <rPr>
        <sz val="10"/>
        <rFont val="Arial"/>
        <family val="2"/>
      </rPr>
      <t>2,8%</t>
    </r>
  </si>
  <si>
    <r>
      <t>−</t>
    </r>
    <r>
      <rPr>
        <sz val="10"/>
        <rFont val="Arial"/>
        <family val="2"/>
      </rPr>
      <t>3,3%</t>
    </r>
  </si>
  <si>
    <r>
      <t>−</t>
    </r>
    <r>
      <rPr>
        <sz val="10"/>
        <rFont val="Arial"/>
        <family val="2"/>
      </rPr>
      <t>24,1%</t>
    </r>
  </si>
  <si>
    <t>Montant des
exportations en ME</t>
  </si>
  <si>
    <t>Coefficient
multiplicateur 
par rapport à
1980</t>
  </si>
  <si>
    <t>Montant des 
importations
 en 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</si>
</sst>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color indexed="12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8.140625" style="0" customWidth="1"/>
    <col min="3" max="3" width="13.00390625" style="0" bestFit="1" customWidth="1"/>
    <col min="5" max="5" width="12.421875" style="0" customWidth="1"/>
    <col min="6" max="6" width="3.140625" style="0" customWidth="1"/>
    <col min="7" max="7" width="14.140625" style="0" customWidth="1"/>
  </cols>
  <sheetData>
    <row r="1" spans="1:7" ht="12.75">
      <c r="A1" s="12" t="s">
        <v>0</v>
      </c>
      <c r="B1" s="12"/>
      <c r="C1" s="12"/>
      <c r="D1" s="12"/>
      <c r="E1" s="12"/>
      <c r="F1" s="12"/>
      <c r="G1" s="12"/>
    </row>
    <row r="2" spans="1:7" ht="12.75">
      <c r="A2" s="1"/>
      <c r="B2" s="13" t="s">
        <v>1</v>
      </c>
      <c r="C2" s="13"/>
      <c r="D2" s="14" t="s">
        <v>2</v>
      </c>
      <c r="E2" s="14"/>
      <c r="F2" s="1"/>
      <c r="G2" s="1" t="s">
        <v>3</v>
      </c>
    </row>
    <row r="3" spans="1:7" ht="54" customHeight="1">
      <c r="A3" s="2" t="s">
        <v>4</v>
      </c>
      <c r="B3" s="7" t="s">
        <v>12</v>
      </c>
      <c r="C3" s="2" t="s">
        <v>5</v>
      </c>
      <c r="D3" s="2" t="s">
        <v>10</v>
      </c>
      <c r="E3" s="2" t="s">
        <v>11</v>
      </c>
      <c r="F3" s="2"/>
      <c r="G3" s="2" t="s">
        <v>6</v>
      </c>
    </row>
    <row r="4" spans="1:7" ht="12.75">
      <c r="A4" s="1">
        <v>1980</v>
      </c>
      <c r="B4" s="1">
        <v>148.5</v>
      </c>
      <c r="C4" s="3"/>
      <c r="D4" s="1">
        <v>139.3</v>
      </c>
      <c r="E4" s="1"/>
      <c r="F4" s="1"/>
      <c r="G4" s="1"/>
    </row>
    <row r="5" spans="1:7" ht="12.75">
      <c r="A5" s="1">
        <v>1981</v>
      </c>
      <c r="B5" s="1">
        <v>146.1</v>
      </c>
      <c r="C5" s="3">
        <f>(B5-B4)/B4</f>
        <v>-0.0161616161616162</v>
      </c>
      <c r="D5" s="1">
        <v>145.9</v>
      </c>
      <c r="E5" s="1">
        <v>1.047</v>
      </c>
      <c r="F5" s="1"/>
      <c r="G5" s="1"/>
    </row>
    <row r="6" spans="1:7" ht="12.75">
      <c r="A6" s="1">
        <v>1982</v>
      </c>
      <c r="B6" s="1">
        <v>151.2</v>
      </c>
      <c r="C6" s="3">
        <v>0.035</v>
      </c>
      <c r="D6" s="1">
        <v>144.5</v>
      </c>
      <c r="E6" s="1">
        <v>1.037</v>
      </c>
      <c r="F6" s="1"/>
      <c r="G6" s="1"/>
    </row>
    <row r="7" spans="1:7" ht="12.75">
      <c r="A7" s="1">
        <v>1983</v>
      </c>
      <c r="B7" s="1">
        <v>147</v>
      </c>
      <c r="C7" s="4" t="s">
        <v>7</v>
      </c>
      <c r="D7" s="1">
        <v>151.1</v>
      </c>
      <c r="E7" s="8">
        <f>D7/D4</f>
        <v>1.0847092605886575</v>
      </c>
      <c r="F7" s="1"/>
      <c r="G7" s="1"/>
    </row>
    <row r="8" spans="1:7" ht="12.75">
      <c r="A8" s="1">
        <v>1984</v>
      </c>
      <c r="B8" s="1">
        <v>151.7</v>
      </c>
      <c r="C8" s="3">
        <v>0.032</v>
      </c>
      <c r="D8" s="1">
        <v>162.4</v>
      </c>
      <c r="E8" s="1">
        <v>1.166</v>
      </c>
      <c r="F8" s="1"/>
      <c r="G8" s="1"/>
    </row>
    <row r="9" spans="1:7" ht="12.75">
      <c r="A9" s="1">
        <v>1985</v>
      </c>
      <c r="B9" s="1">
        <v>158.5</v>
      </c>
      <c r="C9" s="5">
        <f>(B9-B8)/B8</f>
        <v>0.044825313117996125</v>
      </c>
      <c r="D9" s="1">
        <v>165.8</v>
      </c>
      <c r="E9" s="1">
        <v>1.19</v>
      </c>
      <c r="F9" s="1"/>
      <c r="G9" s="1"/>
    </row>
    <row r="10" spans="1:7" ht="12.75">
      <c r="A10" s="1">
        <v>1986</v>
      </c>
      <c r="B10" s="1">
        <v>168.6</v>
      </c>
      <c r="C10" s="3">
        <v>0.064</v>
      </c>
      <c r="D10" s="1">
        <v>164.4</v>
      </c>
      <c r="E10" s="1">
        <v>1.181</v>
      </c>
      <c r="F10" s="1"/>
      <c r="G10" s="1"/>
    </row>
    <row r="11" spans="1:7" ht="12.75">
      <c r="A11" s="1">
        <v>1987</v>
      </c>
      <c r="B11" s="1">
        <v>181.3</v>
      </c>
      <c r="C11" s="3">
        <v>0.075</v>
      </c>
      <c r="D11" s="1">
        <v>169.1</v>
      </c>
      <c r="E11" s="1">
        <v>1.214</v>
      </c>
      <c r="F11" s="1"/>
      <c r="G11" s="1"/>
    </row>
    <row r="12" spans="1:7" ht="12.75">
      <c r="A12" s="1">
        <v>1988</v>
      </c>
      <c r="B12" s="1">
        <v>197.1</v>
      </c>
      <c r="C12" s="3">
        <v>0.087</v>
      </c>
      <c r="D12" s="1">
        <v>183.3</v>
      </c>
      <c r="E12" s="1">
        <v>1.316</v>
      </c>
      <c r="F12" s="1"/>
      <c r="G12" s="1"/>
    </row>
    <row r="13" spans="1:7" ht="12.75">
      <c r="A13" s="1">
        <v>1989</v>
      </c>
      <c r="B13" s="1">
        <v>212.7</v>
      </c>
      <c r="C13" s="3">
        <v>0.079</v>
      </c>
      <c r="D13" s="1">
        <v>201</v>
      </c>
      <c r="E13" s="1">
        <v>1.443</v>
      </c>
      <c r="F13" s="1"/>
      <c r="G13" s="1"/>
    </row>
    <row r="14" spans="1:7" ht="12.75">
      <c r="A14" s="1">
        <v>1990</v>
      </c>
      <c r="B14" s="1">
        <v>224.4</v>
      </c>
      <c r="C14" s="3">
        <v>0.06</v>
      </c>
      <c r="D14" s="1">
        <v>209.4</v>
      </c>
      <c r="E14" s="1">
        <v>1.503</v>
      </c>
      <c r="F14" s="1"/>
      <c r="G14" s="1"/>
    </row>
    <row r="15" spans="1:7" ht="12.75">
      <c r="A15" s="1">
        <v>1991</v>
      </c>
      <c r="B15" s="1">
        <v>231</v>
      </c>
      <c r="C15" s="3">
        <v>0.024</v>
      </c>
      <c r="D15" s="1">
        <v>222.3</v>
      </c>
      <c r="E15" s="1">
        <v>1.596</v>
      </c>
      <c r="F15" s="1"/>
      <c r="G15" s="1"/>
    </row>
    <row r="16" spans="1:7" ht="12.75">
      <c r="A16" s="1">
        <v>1992</v>
      </c>
      <c r="B16" s="1">
        <v>234.8</v>
      </c>
      <c r="C16" s="3">
        <v>0.016</v>
      </c>
      <c r="D16" s="1">
        <v>235.2</v>
      </c>
      <c r="E16" s="1">
        <v>1.655</v>
      </c>
      <c r="F16" s="1"/>
      <c r="G16" s="1"/>
    </row>
    <row r="17" spans="1:7" ht="12.75">
      <c r="A17" s="1">
        <v>1993</v>
      </c>
      <c r="B17" s="1">
        <v>227.1</v>
      </c>
      <c r="C17" s="4" t="s">
        <v>8</v>
      </c>
      <c r="D17" s="1">
        <v>235.8</v>
      </c>
      <c r="E17" s="1">
        <v>1.693</v>
      </c>
      <c r="F17" s="1"/>
      <c r="G17" s="1"/>
    </row>
    <row r="18" spans="1:7" ht="12.75">
      <c r="A18" s="1">
        <v>1994</v>
      </c>
      <c r="B18" s="1">
        <v>246.6</v>
      </c>
      <c r="C18" s="3">
        <v>0.086</v>
      </c>
      <c r="D18" s="1">
        <v>254.8</v>
      </c>
      <c r="E18" s="1">
        <v>1.829</v>
      </c>
      <c r="F18" s="1"/>
      <c r="G18" s="1"/>
    </row>
    <row r="19" spans="1:7" ht="12.75">
      <c r="A19" s="1">
        <v>1995</v>
      </c>
      <c r="B19" s="1">
        <v>264.2</v>
      </c>
      <c r="C19" s="3">
        <v>0.071</v>
      </c>
      <c r="D19" s="1">
        <v>276.2</v>
      </c>
      <c r="E19" s="1">
        <v>1.983</v>
      </c>
      <c r="F19" s="1"/>
      <c r="G19" s="1"/>
    </row>
    <row r="20" spans="1:7" ht="12.75">
      <c r="A20" s="1">
        <v>1996</v>
      </c>
      <c r="B20" s="1">
        <v>269.8</v>
      </c>
      <c r="C20" s="3">
        <v>0.021</v>
      </c>
      <c r="D20" s="1">
        <v>286.4</v>
      </c>
      <c r="E20" s="1">
        <v>2.056</v>
      </c>
      <c r="F20" s="1"/>
      <c r="G20" s="1"/>
    </row>
    <row r="21" spans="1:7" ht="12.75">
      <c r="A21" s="1">
        <v>1997</v>
      </c>
      <c r="B21" s="1">
        <v>261.3</v>
      </c>
      <c r="C21" s="3">
        <v>0.08</v>
      </c>
      <c r="D21" s="1">
        <v>323.4</v>
      </c>
      <c r="E21" s="1">
        <v>2.322</v>
      </c>
      <c r="F21" s="1"/>
      <c r="G21" s="1"/>
    </row>
    <row r="22" spans="1:7" ht="12.75">
      <c r="A22" s="1">
        <v>1998</v>
      </c>
      <c r="B22" s="1">
        <v>325.2</v>
      </c>
      <c r="C22" s="3">
        <v>0.116</v>
      </c>
      <c r="D22" s="1">
        <v>350</v>
      </c>
      <c r="E22" s="1">
        <v>2.513</v>
      </c>
      <c r="F22" s="1"/>
      <c r="G22" s="1"/>
    </row>
    <row r="23" spans="1:7" ht="12.75">
      <c r="A23" s="1">
        <v>1999</v>
      </c>
      <c r="B23" s="6">
        <f>B22*0.759</f>
        <v>246.8268</v>
      </c>
      <c r="C23" s="4" t="s">
        <v>9</v>
      </c>
      <c r="D23" s="6">
        <f>D4*E23</f>
        <v>366.21970000000005</v>
      </c>
      <c r="E23" s="1">
        <v>2.629</v>
      </c>
      <c r="F23" s="1"/>
      <c r="G23" s="1"/>
    </row>
    <row r="24" spans="1:7" ht="12.75">
      <c r="A24" s="1">
        <v>2000</v>
      </c>
      <c r="B24" s="1">
        <v>398.7</v>
      </c>
      <c r="C24" s="3">
        <v>0.615</v>
      </c>
      <c r="D24" s="1">
        <v>411.7</v>
      </c>
      <c r="E24" s="1">
        <v>2.955</v>
      </c>
      <c r="F24" s="1"/>
      <c r="G24" s="1"/>
    </row>
    <row r="25" spans="1:7" ht="12.75">
      <c r="A25" s="1">
        <v>2001</v>
      </c>
      <c r="B25" s="1">
        <v>407.4</v>
      </c>
      <c r="C25" s="3">
        <v>0.022</v>
      </c>
      <c r="D25" s="1">
        <v>422.1</v>
      </c>
      <c r="E25" s="1">
        <v>3.03</v>
      </c>
      <c r="F25" s="1"/>
      <c r="G25" s="1"/>
    </row>
    <row r="26" spans="1:7" ht="12.75">
      <c r="A26" s="1">
        <v>2002</v>
      </c>
      <c r="B26" s="1">
        <v>414.4</v>
      </c>
      <c r="C26" s="3">
        <v>0.017</v>
      </c>
      <c r="D26" s="1">
        <v>428.3</v>
      </c>
      <c r="E26" s="1">
        <v>3.075</v>
      </c>
      <c r="F26" s="1"/>
      <c r="G26" s="1"/>
    </row>
    <row r="27" spans="1:7" ht="12.75">
      <c r="A27" s="1">
        <v>2003</v>
      </c>
      <c r="B27" s="1">
        <v>417.3</v>
      </c>
      <c r="C27" s="3">
        <v>0.007</v>
      </c>
      <c r="D27" s="1">
        <v>420.9</v>
      </c>
      <c r="E27" s="1">
        <v>3.022</v>
      </c>
      <c r="F27" s="1"/>
      <c r="G27" s="1"/>
    </row>
    <row r="28" spans="1:7" ht="12.75">
      <c r="A28" s="1">
        <v>2004</v>
      </c>
      <c r="B28" s="1">
        <v>446</v>
      </c>
      <c r="C28" s="3">
        <v>0.069</v>
      </c>
      <c r="D28" s="1">
        <v>433.6</v>
      </c>
      <c r="E28" s="1">
        <v>3.114</v>
      </c>
      <c r="F28" s="1"/>
      <c r="G28" s="1">
        <v>446</v>
      </c>
    </row>
    <row r="29" spans="1:7" ht="12.75">
      <c r="A29" s="1">
        <v>2005</v>
      </c>
      <c r="B29" s="1"/>
      <c r="C29" s="3"/>
      <c r="D29" s="1"/>
      <c r="E29" s="1"/>
      <c r="F29" s="1"/>
      <c r="G29" s="6">
        <f>G28*1.02</f>
        <v>454.92</v>
      </c>
    </row>
    <row r="30" spans="1:7" ht="12.75">
      <c r="A30" s="1">
        <v>2006</v>
      </c>
      <c r="B30" s="1"/>
      <c r="C30" s="3"/>
      <c r="D30" s="1"/>
      <c r="E30" s="1"/>
      <c r="F30" s="1"/>
      <c r="G30" s="1">
        <v>464</v>
      </c>
    </row>
    <row r="31" spans="1:7" ht="12.75">
      <c r="A31" s="9">
        <v>2007</v>
      </c>
      <c r="B31" s="10"/>
      <c r="C31" s="10"/>
      <c r="D31" s="10"/>
      <c r="E31" s="10"/>
      <c r="F31" s="10"/>
      <c r="G31" s="11">
        <v>473.3</v>
      </c>
    </row>
    <row r="32" spans="1:7" ht="12.75">
      <c r="A32" s="9">
        <v>2008</v>
      </c>
      <c r="B32" s="10"/>
      <c r="C32" s="10"/>
      <c r="D32" s="10"/>
      <c r="E32" s="10"/>
      <c r="F32" s="10"/>
      <c r="G32" s="9">
        <v>482.8</v>
      </c>
    </row>
  </sheetData>
  <mergeCells count="3">
    <mergeCell ref="A1:G1"/>
    <mergeCell ref="B2:C2"/>
    <mergeCell ref="D2:E2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Lainé</dc:creator>
  <cp:keywords/>
  <dc:description/>
  <cp:lastModifiedBy>Christophe Lainé</cp:lastModifiedBy>
  <dcterms:created xsi:type="dcterms:W3CDTF">2008-02-14T15:33:04Z</dcterms:created>
  <dcterms:modified xsi:type="dcterms:W3CDTF">2008-02-19T14:52:08Z</dcterms:modified>
  <cp:category/>
  <cp:version/>
  <cp:contentType/>
  <cp:contentStatus/>
</cp:coreProperties>
</file>